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v\Solsys\Detail\ExtModules\extPetitSouk\Analyse4S\"/>
    </mc:Choice>
  </mc:AlternateContent>
  <xr:revisionPtr revIDLastSave="0" documentId="13_ncr:1_{4444B8AB-5145-48D3-B558-EA947CF7DED0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AX7" i="1"/>
  <c r="J7" i="1" l="1"/>
  <c r="U7" i="1" l="1"/>
  <c r="Z7" i="1"/>
  <c r="AA7" i="1" l="1"/>
</calcChain>
</file>

<file path=xl/sharedStrings.xml><?xml version="1.0" encoding="utf-8"?>
<sst xmlns="http://schemas.openxmlformats.org/spreadsheetml/2006/main" count="53" uniqueCount="53">
  <si>
    <t>RICE</t>
  </si>
  <si>
    <t>BOL JARDIN FLEURI</t>
  </si>
  <si>
    <t>FOURNISSEUR</t>
  </si>
  <si>
    <t>PHOTO</t>
  </si>
  <si>
    <t>REFERENCE</t>
  </si>
  <si>
    <t>DESIGNATION</t>
  </si>
  <si>
    <t>VENTE QTE S2</t>
  </si>
  <si>
    <t>VENTE QTE S4</t>
  </si>
  <si>
    <t xml:space="preserve">VENTE QTE S3 </t>
  </si>
  <si>
    <t>CA S1</t>
  </si>
  <si>
    <t>CA S2</t>
  </si>
  <si>
    <t>CA S3</t>
  </si>
  <si>
    <t>CA S4</t>
  </si>
  <si>
    <t>TOTAL CA 4S</t>
  </si>
  <si>
    <t>COEFF MARGE</t>
  </si>
  <si>
    <t>PX VENTE TTC</t>
  </si>
  <si>
    <t>Px Revient HT</t>
  </si>
  <si>
    <t>Luminaire</t>
  </si>
  <si>
    <t>Ventes Le Petit Souk</t>
  </si>
  <si>
    <t>REFERENCE 2</t>
  </si>
  <si>
    <t>VENTE QTE S1</t>
  </si>
  <si>
    <t>Dernière DATE ENTREE MAG</t>
  </si>
  <si>
    <t>Dernière DATE ENTREE ENTREPOT</t>
  </si>
  <si>
    <t>Qté Stock Entrepot</t>
  </si>
  <si>
    <t>Qté Stock Mag</t>
  </si>
  <si>
    <t>Qté Stock Total</t>
  </si>
  <si>
    <t>Nbre Sem de Stock Total</t>
  </si>
  <si>
    <t>TOTAL VENTES QTES 4S</t>
  </si>
  <si>
    <t>LIGNE DE MODELE
NE PAS EFFACER</t>
  </si>
  <si>
    <t xml:space="preserve">Période d'entrée de stock magasin: </t>
  </si>
  <si>
    <t>Généré le</t>
  </si>
  <si>
    <t>GRANDES  FAMILLE</t>
  </si>
  <si>
    <t>1523659854712</t>
  </si>
  <si>
    <t xml:space="preserve">Total Ventes Qté de la période sélectionnée </t>
  </si>
  <si>
    <t xml:space="preserve">TOTAL CA de la Période Sélectionné </t>
  </si>
  <si>
    <r>
      <t>Date Dernière Cde en cours</t>
    </r>
    <r>
      <rPr>
        <b/>
        <sz val="9"/>
        <color theme="1"/>
        <rFont val="Calibri"/>
        <family val="2"/>
        <scheme val="minor"/>
      </rPr>
      <t xml:space="preserve"> Fourn pour Entrepo</t>
    </r>
    <r>
      <rPr>
        <sz val="9"/>
        <color theme="1"/>
        <rFont val="Calibri"/>
        <family val="2"/>
        <scheme val="minor"/>
      </rPr>
      <t>t non encore livré</t>
    </r>
  </si>
  <si>
    <r>
      <t xml:space="preserve">Qté Cde en cours </t>
    </r>
    <r>
      <rPr>
        <b/>
        <sz val="9"/>
        <color theme="1"/>
        <rFont val="Calibri"/>
        <family val="2"/>
        <scheme val="minor"/>
      </rPr>
      <t>Fourn pour Entrepot</t>
    </r>
    <r>
      <rPr>
        <sz val="9"/>
        <color theme="1"/>
        <rFont val="Calibri"/>
        <family val="2"/>
        <scheme val="minor"/>
      </rPr>
      <t xml:space="preserve"> non encore livré</t>
    </r>
  </si>
  <si>
    <r>
      <t xml:space="preserve">Qté Cde en cours </t>
    </r>
    <r>
      <rPr>
        <b/>
        <sz val="9"/>
        <rFont val="Calibri"/>
        <family val="2"/>
        <scheme val="minor"/>
      </rPr>
      <t>Fourn pour Magasin</t>
    </r>
    <r>
      <rPr>
        <sz val="9"/>
        <rFont val="Calibri"/>
        <family val="2"/>
        <scheme val="minor"/>
      </rPr>
      <t xml:space="preserve"> non encore livré</t>
    </r>
  </si>
  <si>
    <r>
      <t>Date Dernière Cde en cours</t>
    </r>
    <r>
      <rPr>
        <b/>
        <sz val="9"/>
        <rFont val="Calibri"/>
        <family val="2"/>
        <scheme val="minor"/>
      </rPr>
      <t xml:space="preserve"> Fourn pour Magasin</t>
    </r>
    <r>
      <rPr>
        <sz val="9"/>
        <rFont val="Calibri"/>
        <family val="2"/>
        <scheme val="minor"/>
      </rPr>
      <t xml:space="preserve"> non encore livré</t>
    </r>
  </si>
  <si>
    <r>
      <t xml:space="preserve">Qté Cde en cours </t>
    </r>
    <r>
      <rPr>
        <b/>
        <sz val="9"/>
        <rFont val="Calibri"/>
        <family val="2"/>
        <scheme val="minor"/>
      </rPr>
      <t>Entrepôt pour Magasin</t>
    </r>
    <r>
      <rPr>
        <sz val="9"/>
        <rFont val="Calibri"/>
        <family val="2"/>
        <scheme val="minor"/>
      </rPr>
      <t xml:space="preserve"> non encore livré</t>
    </r>
  </si>
  <si>
    <r>
      <t>Date Dernière Cde en cours</t>
    </r>
    <r>
      <rPr>
        <b/>
        <sz val="9"/>
        <rFont val="Calibri"/>
        <family val="2"/>
        <scheme val="minor"/>
      </rPr>
      <t xml:space="preserve"> Entrepôt pour Magasin</t>
    </r>
    <r>
      <rPr>
        <sz val="9"/>
        <rFont val="Calibri"/>
        <family val="2"/>
        <scheme val="minor"/>
      </rPr>
      <t xml:space="preserve"> non encore livré</t>
    </r>
  </si>
  <si>
    <r>
      <t xml:space="preserve">Total Ventes Qté des 4 dernières Semaines </t>
    </r>
    <r>
      <rPr>
        <b/>
        <sz val="9"/>
        <rFont val="Calibri"/>
        <family val="2"/>
      </rPr>
      <t>(base dernier jour période)</t>
    </r>
  </si>
  <si>
    <r>
      <rPr>
        <sz val="9"/>
        <rFont val="Calibri"/>
        <family val="2"/>
      </rPr>
      <t xml:space="preserve">TOTAL CA des 4 dernières semaines </t>
    </r>
    <r>
      <rPr>
        <b/>
        <sz val="9"/>
        <rFont val="Calibri"/>
        <family val="2"/>
      </rPr>
      <t xml:space="preserve"> (base dernier jour période)</t>
    </r>
  </si>
  <si>
    <r>
      <t>Nbre Sem de Stock Total (</t>
    </r>
    <r>
      <rPr>
        <b/>
        <sz val="9"/>
        <rFont val="Calibri"/>
        <family val="2"/>
      </rPr>
      <t>base moyenne Qté Ventes 4 dernières semaines</t>
    </r>
    <r>
      <rPr>
        <sz val="9"/>
        <rFont val="Calibri"/>
        <family val="2"/>
      </rPr>
      <t>)</t>
    </r>
  </si>
  <si>
    <t>1er Date Entrée Mag (historique)</t>
  </si>
  <si>
    <t>SOUS FAMILLE</t>
  </si>
  <si>
    <t>Petit</t>
  </si>
  <si>
    <t>XXX
Qté Stock mag</t>
  </si>
  <si>
    <t>XXX
Qté Cmd</t>
  </si>
  <si>
    <t>XXX
Montant Cmd HT</t>
  </si>
  <si>
    <t>PCB</t>
  </si>
  <si>
    <t>XXX
Vtes Qté 4 dern sem</t>
  </si>
  <si>
    <r>
      <t xml:space="preserve">XXX
Nbr sem stock </t>
    </r>
    <r>
      <rPr>
        <b/>
        <sz val="9"/>
        <rFont val="Calibri"/>
        <family val="2"/>
      </rPr>
      <t>(base moy Qté Vtes 4 dern sem)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</si>
</sst>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  <numFmt numFmtId="165" formatCode="#,##0.00\ &quot;€&quot;"/>
    <numFmt numFmtId="166" formatCode="_-* #,##0.00\ [$€-40C]_-;\-* #,##0.00\ [$€-40C]_-;_-* &quot;-&quot;??\ [$€-40C]_-;_-@_-"/>
  </numFmts>
  <fonts count="1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Calibri"/>
      <charset val="1"/>
    </font>
    <font>
      <b/>
      <sz val="14"/>
      <color indexed="8"/>
      <name val="Calibri"/>
      <charset val="1"/>
    </font>
    <font>
      <sz val="11"/>
      <color indexed="8"/>
      <name val="Calibri"/>
      <family val="2"/>
    </font>
    <font>
      <sz val="11"/>
      <name val="Calibri"/>
    </font>
    <font>
      <sz val="9"/>
      <name val="Calibri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7C9B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/>
    <xf numFmtId="165" fontId="2" fillId="2" borderId="1" xfId="1" applyNumberFormat="1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12" fillId="5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14" fillId="0" borderId="0" xfId="0" applyFont="1"/>
    <xf numFmtId="4" fontId="0" fillId="0" borderId="0" xfId="0" applyNumberFormat="1"/>
  </cellXfs>
  <cellStyles count="3">
    <cellStyle name="Monétaire" xfId="1" builtinId="4"/>
    <cellStyle name="Normal" xfId="0" builtinId="0"/>
    <cellStyle name="Normal 2" xfId="2" xr:uid="{00000000-0005-0000-0000-00002F000000}"/>
  </cellStyles>
  <dxfs count="0"/>
  <tableStyles count="0" defaultTableStyle="TableStyleMedium2" defaultPivotStyle="PivotStyleLight16"/>
  <colors>
    <mruColors>
      <color rgb="FFF7C9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X13"/>
  <sheetViews>
    <sheetView tabSelected="1" zoomScale="55" zoomScaleNormal="55" workbookViewId="0">
      <selection activeCell="A2" sqref="A2"/>
    </sheetView>
  </sheetViews>
  <sheetFormatPr baseColWidth="10" defaultRowHeight="15"/>
  <cols>
    <col min="1" max="1" width="2.85546875" customWidth="1"/>
    <col min="2" max="2" width="16.140625" customWidth="1"/>
    <col min="3" max="3" width="13.28515625" customWidth="1"/>
    <col min="4" max="4" width="17" customWidth="1"/>
    <col min="5" max="5" width="22.85546875" customWidth="1"/>
    <col min="6" max="6" width="19" customWidth="1"/>
    <col min="7" max="8" width="19.5703125" customWidth="1"/>
    <col min="11" max="11" width="10.42578125" customWidth="1"/>
    <col min="12" max="12" width="8.5703125" customWidth="1"/>
    <col min="13" max="13" width="11.7109375" customWidth="1"/>
    <col min="14" max="14" width="8.5703125" customWidth="1"/>
    <col min="15" max="15" width="11.7109375" customWidth="1"/>
    <col min="16" max="16" width="8.5703125" customWidth="1"/>
    <col min="17" max="17" width="11.7109375" customWidth="1"/>
    <col min="18" max="18" width="8.5703125" customWidth="1"/>
    <col min="19" max="19" width="11.7109375" customWidth="1"/>
    <col min="20" max="20" width="11.140625" customWidth="1"/>
    <col min="21" max="21" width="13.7109375" customWidth="1"/>
    <col min="22" max="23" width="14" customWidth="1"/>
    <col min="26" max="26" width="11.85546875" customWidth="1"/>
    <col min="27" max="27" width="14.7109375" customWidth="1"/>
    <col min="28" max="33" width="12.7109375" customWidth="1"/>
    <col min="34" max="34" width="4" customWidth="1"/>
    <col min="35" max="40" width="12.7109375" customWidth="1"/>
    <col min="46" max="47" width="7.7109375" customWidth="1"/>
    <col min="48" max="48" width="8.7109375" customWidth="1"/>
    <col min="49" max="49" width="6.7109375" customWidth="1"/>
    <col min="50" max="50" width="9" customWidth="1"/>
  </cols>
  <sheetData>
    <row r="2" spans="2:50" ht="37.5" customHeight="1">
      <c r="C2" s="16" t="s">
        <v>18</v>
      </c>
      <c r="D2" s="16"/>
    </row>
    <row r="3" spans="2:50" s="17" customFormat="1" ht="20.25" customHeight="1">
      <c r="C3" s="17" t="s">
        <v>29</v>
      </c>
    </row>
    <row r="4" spans="2:50" s="19" customFormat="1" ht="35.25" customHeight="1">
      <c r="C4" s="19" t="s">
        <v>30</v>
      </c>
    </row>
    <row r="5" spans="2:50" ht="37.5" customHeight="1"/>
    <row r="6" spans="2:50" s="10" customFormat="1" ht="72">
      <c r="B6" s="9" t="s">
        <v>3</v>
      </c>
      <c r="C6" s="9" t="s">
        <v>4</v>
      </c>
      <c r="D6" s="9" t="s">
        <v>19</v>
      </c>
      <c r="E6" s="9" t="s">
        <v>2</v>
      </c>
      <c r="F6" s="9" t="s">
        <v>5</v>
      </c>
      <c r="G6" s="9" t="s">
        <v>31</v>
      </c>
      <c r="H6" s="9" t="s">
        <v>45</v>
      </c>
      <c r="I6" s="9" t="s">
        <v>15</v>
      </c>
      <c r="J6" s="9" t="s">
        <v>14</v>
      </c>
      <c r="K6" s="9" t="s">
        <v>16</v>
      </c>
      <c r="L6" s="12" t="s">
        <v>20</v>
      </c>
      <c r="M6" s="12" t="s">
        <v>9</v>
      </c>
      <c r="N6" s="12" t="s">
        <v>6</v>
      </c>
      <c r="O6" s="12" t="s">
        <v>10</v>
      </c>
      <c r="P6" s="12" t="s">
        <v>8</v>
      </c>
      <c r="Q6" s="12" t="s">
        <v>11</v>
      </c>
      <c r="R6" s="12" t="s">
        <v>7</v>
      </c>
      <c r="S6" s="12" t="s">
        <v>12</v>
      </c>
      <c r="T6" s="14" t="s">
        <v>27</v>
      </c>
      <c r="U6" s="14" t="s">
        <v>13</v>
      </c>
      <c r="V6" s="9" t="s">
        <v>21</v>
      </c>
      <c r="W6" s="9" t="s">
        <v>22</v>
      </c>
      <c r="X6" s="9" t="s">
        <v>23</v>
      </c>
      <c r="Y6" s="9" t="s">
        <v>24</v>
      </c>
      <c r="Z6" s="9" t="s">
        <v>25</v>
      </c>
      <c r="AA6" s="9" t="s">
        <v>26</v>
      </c>
      <c r="AB6" s="9" t="s">
        <v>36</v>
      </c>
      <c r="AC6" s="9" t="s">
        <v>35</v>
      </c>
      <c r="AD6" s="29" t="s">
        <v>37</v>
      </c>
      <c r="AE6" s="29" t="s">
        <v>38</v>
      </c>
      <c r="AF6" s="29" t="s">
        <v>39</v>
      </c>
      <c r="AG6" s="29" t="s">
        <v>40</v>
      </c>
      <c r="AH6" s="25" t="s">
        <v>50</v>
      </c>
      <c r="AI6" s="27" t="s">
        <v>44</v>
      </c>
      <c r="AJ6" s="27" t="s">
        <v>33</v>
      </c>
      <c r="AK6" s="27" t="s">
        <v>34</v>
      </c>
      <c r="AL6" s="27" t="s">
        <v>41</v>
      </c>
      <c r="AM6" s="26" t="s">
        <v>42</v>
      </c>
      <c r="AN6" s="27" t="s">
        <v>43</v>
      </c>
      <c r="AT6" s="30" t="s">
        <v>51</v>
      </c>
      <c r="AU6" s="30" t="s">
        <v>47</v>
      </c>
      <c r="AV6" s="30" t="s">
        <v>52</v>
      </c>
      <c r="AW6" s="31" t="s">
        <v>48</v>
      </c>
      <c r="AX6" s="31" t="s">
        <v>49</v>
      </c>
    </row>
    <row r="7" spans="2:50" ht="59.45" customHeight="1">
      <c r="B7" s="18" t="s">
        <v>28</v>
      </c>
      <c r="C7" s="5">
        <v>123456</v>
      </c>
      <c r="D7" s="24" t="s">
        <v>32</v>
      </c>
      <c r="E7" s="5" t="s">
        <v>0</v>
      </c>
      <c r="F7" s="6" t="s">
        <v>1</v>
      </c>
      <c r="G7" s="6" t="s">
        <v>17</v>
      </c>
      <c r="H7" s="6" t="s">
        <v>46</v>
      </c>
      <c r="I7" s="7">
        <v>10</v>
      </c>
      <c r="J7" s="22">
        <f>IF(K7 &lt;&gt;0,I7/K7,"")</f>
        <v>2.2222222222222223</v>
      </c>
      <c r="K7" s="7">
        <v>4.5</v>
      </c>
      <c r="L7" s="13">
        <v>1</v>
      </c>
      <c r="M7" s="20">
        <v>10</v>
      </c>
      <c r="N7" s="13"/>
      <c r="O7" s="20"/>
      <c r="P7" s="13">
        <v>3</v>
      </c>
      <c r="Q7" s="20">
        <v>30</v>
      </c>
      <c r="R7" s="13"/>
      <c r="S7" s="20"/>
      <c r="T7" s="15">
        <f>+L7+N7+P7+R7</f>
        <v>4</v>
      </c>
      <c r="U7" s="21">
        <f>+M7+O7+Q7+S7</f>
        <v>40</v>
      </c>
      <c r="V7" s="23">
        <v>43174</v>
      </c>
      <c r="W7" s="23">
        <v>43174</v>
      </c>
      <c r="X7" s="5">
        <v>256</v>
      </c>
      <c r="Y7" s="5">
        <v>25</v>
      </c>
      <c r="Z7" s="5">
        <f>+X7+Y7</f>
        <v>281</v>
      </c>
      <c r="AA7" s="11">
        <f>IF(SUM(L7,N7,P7,R7)&lt;&gt;0,Z7/(AVERAGE(L7,N7,P7,R7)),"n/a")</f>
        <v>140.5</v>
      </c>
      <c r="AB7" s="5">
        <v>5000</v>
      </c>
      <c r="AC7" s="23">
        <v>43117</v>
      </c>
      <c r="AD7" s="5">
        <v>1</v>
      </c>
      <c r="AE7" s="23">
        <v>43117</v>
      </c>
      <c r="AF7" s="5">
        <v>1</v>
      </c>
      <c r="AG7" s="23">
        <v>43117</v>
      </c>
      <c r="AH7" s="28"/>
      <c r="AI7" s="23">
        <v>43117</v>
      </c>
      <c r="AJ7" s="5">
        <v>10</v>
      </c>
      <c r="AK7" s="7">
        <v>15.25</v>
      </c>
      <c r="AL7" s="5">
        <v>10</v>
      </c>
      <c r="AM7" s="7">
        <v>100.5</v>
      </c>
      <c r="AN7" s="11"/>
      <c r="AT7" s="5">
        <v>3</v>
      </c>
      <c r="AU7" s="5">
        <v>10</v>
      </c>
      <c r="AV7" s="11">
        <v>3.5656500000000002</v>
      </c>
      <c r="AW7" s="5">
        <v>1</v>
      </c>
      <c r="AX7" s="32">
        <f ca="1">IF(INDIRECT("LC(-1)",FALSE)&gt;0,INDIRECT("LC(-1)",FALSE)*K7,"")</f>
        <v>4.5</v>
      </c>
    </row>
    <row r="8" spans="2:50" ht="15" customHeight="1">
      <c r="C8" s="1"/>
      <c r="D8" s="1"/>
      <c r="E8" s="1"/>
      <c r="F8" s="2"/>
      <c r="G8" s="2"/>
      <c r="H8" s="2"/>
      <c r="I8" s="3"/>
      <c r="J8" s="3"/>
      <c r="K8" s="3"/>
      <c r="L8" s="1"/>
      <c r="M8" s="1"/>
      <c r="N8" s="1"/>
      <c r="O8" s="1"/>
      <c r="V8" s="4"/>
      <c r="W8" s="4"/>
    </row>
    <row r="9" spans="2:50">
      <c r="AR9" s="33"/>
      <c r="AT9" s="33"/>
      <c r="AU9" s="33"/>
      <c r="AV9" s="33"/>
      <c r="AW9" s="34"/>
      <c r="AX9" s="34"/>
    </row>
    <row r="12" spans="2:50">
      <c r="C12" s="8"/>
      <c r="D12" s="8"/>
    </row>
    <row r="13" spans="2:50">
      <c r="C13" s="8"/>
      <c r="D1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David Scémama</cp:lastModifiedBy>
  <cp:lastPrinted>2018-05-23T06:41:38Z</cp:lastPrinted>
  <dcterms:created xsi:type="dcterms:W3CDTF">2018-03-22T21:20:33Z</dcterms:created>
  <dcterms:modified xsi:type="dcterms:W3CDTF">2018-07-19T09:53:33Z</dcterms:modified>
</cp:coreProperties>
</file>